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90" windowWidth="28830" windowHeight="6135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7" i="2" l="1"/>
  <c r="A18" i="2"/>
  <c r="G18" i="2"/>
  <c r="F20" i="2" l="1"/>
  <c r="G7" i="2"/>
  <c r="G8" i="2"/>
  <c r="G11" i="2"/>
  <c r="G12" i="2"/>
  <c r="G23" i="2"/>
  <c r="G24" i="2"/>
  <c r="G29" i="2"/>
  <c r="G30" i="2"/>
  <c r="F33" i="2" l="1"/>
  <c r="F26" i="2"/>
  <c r="F14" i="2"/>
  <c r="A8" i="2"/>
  <c r="A12" i="2" l="1"/>
  <c r="A24" i="2" l="1"/>
  <c r="A30" i="2" l="1"/>
</calcChain>
</file>

<file path=xl/sharedStrings.xml><?xml version="1.0" encoding="utf-8"?>
<sst xmlns="http://schemas.openxmlformats.org/spreadsheetml/2006/main" count="51" uniqueCount="39">
  <si>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</si>
  <si>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</si>
  <si>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</si>
  <si>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</si>
  <si>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</si>
  <si>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</si>
  <si>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</si>
  <si>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</si>
  <si>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</si>
  <si>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</si>
  <si>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Trial Turnout Gear (Option 1)</t>
  </si>
  <si>
    <t>Trial Turnout Gear (Option 2)</t>
  </si>
  <si>
    <t>E5.1</t>
  </si>
  <si>
    <t>E5.2</t>
  </si>
  <si>
    <t>Section A</t>
  </si>
  <si>
    <t xml:space="preserve">Protective Turnout Coat in accordance with E5.1, with Reflective Trim in accordance with E5.1 (d) </t>
  </si>
  <si>
    <t xml:space="preserve">Protective Turnout Trousers in accordance with E5.1, with Reflective Trim in accordance with E5.1 (d) </t>
  </si>
  <si>
    <t>E5.1, E5.1 (d), E6</t>
  </si>
  <si>
    <t>E5.1, E5.1 (d), E7</t>
  </si>
  <si>
    <t>Section B</t>
  </si>
  <si>
    <t xml:space="preserve">Protective Turnout Coat in accordance with E5.1, with Reflective Trim in accordance with E5.2 (c) </t>
  </si>
  <si>
    <t xml:space="preserve">Protective Turnout Trousers in accordance with E5.1, with Reflective Trim in accordance with E5.2 (c) </t>
  </si>
  <si>
    <t>E5.1, E5.2 (c), E6</t>
  </si>
  <si>
    <t>E5.1, E5.2 (c), E7</t>
  </si>
  <si>
    <t>Section C</t>
  </si>
  <si>
    <t xml:space="preserve">Protective Turnout Coat in accordance with E5.2, with Reflective Trim in accordance with E5.1 (d) </t>
  </si>
  <si>
    <t xml:space="preserve">Protective Turnout Trousers in accordance with E5.2, with Reflective Trim in accordance with E5.1 (d) </t>
  </si>
  <si>
    <t xml:space="preserve">Protective Turnout Coat in accordance with E5.2, with Reflective Trim in accordance with E5.2 (c) </t>
  </si>
  <si>
    <t xml:space="preserve">Protective Turnout Trousers in accordance with E5.2, with Reflective Trim in accordance with E5.2 (c) </t>
  </si>
  <si>
    <t>E5.2, E5.1 (d), E6</t>
  </si>
  <si>
    <t>E5.2, E5.1 (d), E7</t>
  </si>
  <si>
    <t>E5.2, E5.2 (c), E6</t>
  </si>
  <si>
    <t>E5.2, E5.2 (c), E7</t>
  </si>
  <si>
    <t>(See B9)</t>
  </si>
  <si>
    <t>PHASE ONE</t>
  </si>
  <si>
    <t>PHASE TWO</t>
  </si>
  <si>
    <t>Section D</t>
  </si>
  <si>
    <t>FORM B(R2):PRICES</t>
  </si>
  <si>
    <t>SUB-TOTAL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</si>
</sst>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44" fontId="38" fillId="0" borderId="0" applyFont="0" applyFill="0" applyBorder="0" applyAlignment="0" applyProtection="0"/>
  </cellStyleXfs>
  <cellXfs count="11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9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164" fontId="0" fillId="0" borderId="27" xfId="0" applyNumberForma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175" fontId="0" fillId="0" borderId="25" xfId="0" applyNumberFormat="1" applyBorder="1" applyAlignment="1" applyProtection="1">
      <alignment horizontal="right" vertical="center"/>
      <protection locked="0"/>
    </xf>
    <xf numFmtId="175" fontId="0" fillId="0" borderId="26" xfId="0" applyNumberFormat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3" fontId="2" fillId="0" borderId="25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 wrapText="1"/>
    </xf>
    <xf numFmtId="3" fontId="2" fillId="0" borderId="31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3" fontId="2" fillId="0" borderId="36" xfId="0" applyNumberFormat="1" applyFont="1" applyBorder="1" applyAlignment="1" applyProtection="1">
      <alignment horizontal="center" vertical="center"/>
    </xf>
    <xf numFmtId="175" fontId="0" fillId="0" borderId="36" xfId="0" applyNumberFormat="1" applyBorder="1" applyAlignment="1" applyProtection="1">
      <alignment horizontal="right" vertical="center"/>
      <protection locked="0"/>
    </xf>
    <xf numFmtId="175" fontId="0" fillId="0" borderId="35" xfId="0" applyNumberFormat="1" applyBorder="1" applyAlignment="1" applyProtection="1">
      <alignment horizontal="right" vertical="center"/>
    </xf>
    <xf numFmtId="0" fontId="36" fillId="24" borderId="0" xfId="1" applyNumberFormat="1" applyFont="1" applyBorder="1" applyAlignment="1">
      <alignment horizontal="left"/>
    </xf>
    <xf numFmtId="4" fontId="36" fillId="24" borderId="0" xfId="1" applyNumberFormat="1" applyFont="1" applyBorder="1" applyAlignment="1">
      <alignment horizontal="left"/>
    </xf>
    <xf numFmtId="0" fontId="36" fillId="24" borderId="23" xfId="1" applyNumberFormat="1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164" fontId="0" fillId="0" borderId="37" xfId="0" applyNumberFormat="1" applyBorder="1" applyAlignment="1" applyProtection="1">
      <alignment vertical="center"/>
    </xf>
    <xf numFmtId="0" fontId="3" fillId="0" borderId="38" xfId="0" applyFont="1" applyBorder="1" applyAlignment="1" applyProtection="1">
      <alignment horizontal="left" vertical="center" wrapText="1"/>
    </xf>
    <xf numFmtId="0" fontId="3" fillId="0" borderId="38" xfId="0" applyFont="1" applyBorder="1" applyAlignment="1" applyProtection="1">
      <alignment vertical="center" wrapText="1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75" fontId="0" fillId="0" borderId="12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alignment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 wrapText="1"/>
    </xf>
    <xf numFmtId="3" fontId="2" fillId="0" borderId="12" xfId="0" applyNumberFormat="1" applyFont="1" applyBorder="1" applyAlignment="1" applyProtection="1">
      <alignment horizontal="center" vertical="center"/>
    </xf>
    <xf numFmtId="175" fontId="0" fillId="0" borderId="12" xfId="0" applyNumberFormat="1" applyBorder="1" applyAlignment="1" applyProtection="1">
      <alignment horizontal="right" vertical="center"/>
      <protection locked="0"/>
    </xf>
    <xf numFmtId="175" fontId="0" fillId="0" borderId="12" xfId="0" applyNumberFormat="1" applyBorder="1" applyAlignment="1" applyProtection="1">
      <alignment horizontal="right" vertical="center"/>
    </xf>
    <xf numFmtId="175" fontId="0" fillId="0" borderId="12" xfId="115" applyNumberFormat="1" applyFont="1" applyBorder="1" applyAlignment="1" applyProtection="1">
      <alignment horizontal="right" vertical="center"/>
      <protection locked="0"/>
    </xf>
    <xf numFmtId="175" fontId="0" fillId="0" borderId="12" xfId="115" applyNumberFormat="1" applyFont="1" applyBorder="1" applyAlignment="1" applyProtection="1">
      <alignment horizontal="right" vertical="center"/>
    </xf>
    <xf numFmtId="164" fontId="0" fillId="0" borderId="39" xfId="0" applyNumberFormat="1" applyBorder="1" applyAlignment="1" applyProtection="1">
      <alignment vertical="center"/>
    </xf>
    <xf numFmtId="0" fontId="3" fillId="0" borderId="40" xfId="0" applyFont="1" applyBorder="1" applyAlignment="1" applyProtection="1">
      <alignment horizontal="left" vertical="center" wrapText="1"/>
    </xf>
    <xf numFmtId="0" fontId="3" fillId="0" borderId="40" xfId="0" applyFont="1" applyBorder="1" applyAlignment="1" applyProtection="1">
      <alignment vertical="center" wrapText="1"/>
    </xf>
    <xf numFmtId="0" fontId="3" fillId="0" borderId="40" xfId="0" applyFont="1" applyBorder="1" applyAlignment="1" applyProtection="1">
      <alignment horizontal="center" vertical="center" wrapText="1"/>
    </xf>
    <xf numFmtId="3" fontId="2" fillId="0" borderId="40" xfId="0" applyNumberFormat="1" applyFont="1" applyBorder="1" applyAlignment="1" applyProtection="1">
      <alignment horizontal="center" vertical="center"/>
    </xf>
    <xf numFmtId="175" fontId="0" fillId="0" borderId="40" xfId="0" applyNumberFormat="1" applyBorder="1" applyAlignment="1" applyProtection="1">
      <alignment horizontal="right" vertical="center"/>
      <protection locked="0"/>
    </xf>
    <xf numFmtId="175" fontId="0" fillId="0" borderId="41" xfId="0" applyNumberFormat="1" applyBorder="1" applyAlignment="1" applyProtection="1">
      <alignment horizontal="right" vertical="center"/>
    </xf>
    <xf numFmtId="164" fontId="0" fillId="0" borderId="30" xfId="0" applyNumberFormat="1" applyBorder="1" applyAlignment="1" applyProtection="1">
      <alignment vertical="center"/>
    </xf>
    <xf numFmtId="175" fontId="0" fillId="0" borderId="31" xfId="115" applyNumberFormat="1" applyFont="1" applyBorder="1" applyAlignment="1" applyProtection="1">
      <alignment horizontal="right" vertical="center"/>
      <protection locked="0"/>
    </xf>
    <xf numFmtId="175" fontId="0" fillId="0" borderId="32" xfId="115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7" fontId="36" fillId="24" borderId="0" xfId="1" applyNumberFormat="1" applyFont="1" applyBorder="1" applyAlignment="1">
      <alignment horizontal="center"/>
    </xf>
    <xf numFmtId="7" fontId="36" fillId="24" borderId="23" xfId="1" applyNumberFormat="1" applyFont="1" applyBorder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8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164" fontId="40" fillId="0" borderId="20" xfId="0" applyNumberFormat="1" applyFont="1" applyBorder="1" applyAlignment="1" applyProtection="1">
      <alignment horizontal="left" vertical="center"/>
    </xf>
    <xf numFmtId="164" fontId="40" fillId="0" borderId="19" xfId="0" applyNumberFormat="1" applyFont="1" applyBorder="1" applyAlignment="1" applyProtection="1">
      <alignment horizontal="left" vertical="center"/>
    </xf>
    <xf numFmtId="164" fontId="40" fillId="0" borderId="21" xfId="0" applyNumberFormat="1" applyFont="1" applyBorder="1" applyAlignment="1" applyProtection="1">
      <alignment horizontal="left" vertical="center"/>
    </xf>
    <xf numFmtId="164" fontId="40" fillId="0" borderId="12" xfId="0" applyNumberFormat="1" applyFont="1" applyBorder="1" applyAlignment="1" applyProtection="1">
      <alignment horizontal="left" vertical="center"/>
    </xf>
  </cellXfs>
  <cellStyles count="11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Currency" xfId="115" builtinId="4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36" customWidth="1"/>
    <col min="2" max="2" width="44.42578125" style="36" customWidth="1"/>
    <col min="3" max="3" width="12.85546875" style="36" customWidth="1"/>
    <col min="4" max="4" width="7.28515625" style="22" customWidth="1"/>
    <col min="5" max="5" width="10.140625" style="16" customWidth="1"/>
    <col min="6" max="6" width="12.42578125" style="1" customWidth="1"/>
    <col min="7" max="7" width="13.85546875" style="1" customWidth="1"/>
  </cols>
  <sheetData>
    <row r="1" spans="1:7" x14ac:dyDescent="0.2">
      <c r="A1" s="107" t="s">
        <v>37</v>
      </c>
      <c r="B1" s="107"/>
      <c r="C1" s="107"/>
      <c r="D1" s="107"/>
      <c r="E1" s="107"/>
      <c r="F1" s="107"/>
      <c r="G1" s="107"/>
    </row>
    <row r="2" spans="1:7" x14ac:dyDescent="0.2">
      <c r="A2" s="108" t="s">
        <v>33</v>
      </c>
      <c r="B2" s="108"/>
      <c r="C2" s="108"/>
      <c r="D2" s="108"/>
      <c r="E2" s="108"/>
      <c r="F2" s="108"/>
      <c r="G2" s="108"/>
    </row>
    <row r="3" spans="1:7" x14ac:dyDescent="0.2">
      <c r="A3" s="109">
        <v>1770000</v>
      </c>
      <c r="B3" s="110"/>
      <c r="C3" s="49"/>
      <c r="D3" s="50"/>
      <c r="E3" s="51"/>
      <c r="F3" s="11"/>
      <c r="G3" s="11"/>
    </row>
    <row r="4" spans="1:7" x14ac:dyDescent="0.2">
      <c r="A4" s="52" t="s">
        <v>9</v>
      </c>
      <c r="B4" s="52"/>
      <c r="C4" s="52"/>
      <c r="D4" s="53"/>
      <c r="E4" s="51"/>
      <c r="F4" s="11"/>
      <c r="G4" s="11"/>
    </row>
    <row r="5" spans="1:7" ht="22.5" x14ac:dyDescent="0.2">
      <c r="A5" s="54" t="s">
        <v>0</v>
      </c>
      <c r="B5" s="54" t="s">
        <v>1</v>
      </c>
      <c r="C5" s="55" t="s">
        <v>8</v>
      </c>
      <c r="D5" s="55" t="s">
        <v>3</v>
      </c>
      <c r="E5" s="56" t="s">
        <v>2</v>
      </c>
      <c r="F5" s="21" t="s">
        <v>4</v>
      </c>
      <c r="G5" s="21" t="s">
        <v>5</v>
      </c>
    </row>
    <row r="6" spans="1:7" ht="15" x14ac:dyDescent="0.2">
      <c r="A6" s="111" t="s">
        <v>34</v>
      </c>
      <c r="B6" s="112"/>
      <c r="C6" s="112"/>
      <c r="D6" s="112"/>
      <c r="E6" s="112"/>
      <c r="F6" s="112"/>
      <c r="G6" s="113"/>
    </row>
    <row r="7" spans="1:7" x14ac:dyDescent="0.2">
      <c r="A7" s="72">
        <v>1</v>
      </c>
      <c r="B7" s="73" t="s">
        <v>10</v>
      </c>
      <c r="C7" s="73" t="s">
        <v>12</v>
      </c>
      <c r="D7" s="74" t="s">
        <v>6</v>
      </c>
      <c r="E7" s="75">
        <v>5</v>
      </c>
      <c r="F7" s="76">
        <v>0</v>
      </c>
      <c r="G7" s="77">
        <f t="shared" ref="G7:G30" si="0">ROUND(E7*F7,2)</f>
        <v>0</v>
      </c>
    </row>
    <row r="8" spans="1:7" x14ac:dyDescent="0.2">
      <c r="A8" s="72">
        <f t="shared" ref="A8:A30" si="1">A7+1</f>
        <v>2</v>
      </c>
      <c r="B8" s="73" t="s">
        <v>11</v>
      </c>
      <c r="C8" s="73" t="s">
        <v>13</v>
      </c>
      <c r="D8" s="74" t="s">
        <v>6</v>
      </c>
      <c r="E8" s="75">
        <v>5</v>
      </c>
      <c r="F8" s="76">
        <v>0</v>
      </c>
      <c r="G8" s="77">
        <f t="shared" si="0"/>
        <v>0</v>
      </c>
    </row>
    <row r="9" spans="1:7" ht="15" x14ac:dyDescent="0.2">
      <c r="A9" s="114" t="s">
        <v>35</v>
      </c>
      <c r="B9" s="114"/>
      <c r="C9" s="114"/>
      <c r="D9" s="114"/>
      <c r="E9" s="114"/>
      <c r="F9" s="114"/>
      <c r="G9" s="114"/>
    </row>
    <row r="10" spans="1:7" x14ac:dyDescent="0.2">
      <c r="A10" s="97" t="s">
        <v>14</v>
      </c>
      <c r="B10" s="98"/>
      <c r="C10" s="98"/>
      <c r="D10" s="98"/>
      <c r="E10" s="98"/>
      <c r="F10" s="98"/>
      <c r="G10" s="99"/>
    </row>
    <row r="11" spans="1:7" ht="37.5" customHeight="1" x14ac:dyDescent="0.2">
      <c r="A11" s="87">
        <v>3</v>
      </c>
      <c r="B11" s="88" t="s">
        <v>15</v>
      </c>
      <c r="C11" s="89" t="s">
        <v>17</v>
      </c>
      <c r="D11" s="90" t="s">
        <v>6</v>
      </c>
      <c r="E11" s="91">
        <v>410</v>
      </c>
      <c r="F11" s="92">
        <v>0</v>
      </c>
      <c r="G11" s="93">
        <f t="shared" si="0"/>
        <v>0</v>
      </c>
    </row>
    <row r="12" spans="1:7" ht="37.5" customHeight="1" x14ac:dyDescent="0.2">
      <c r="A12" s="78">
        <f t="shared" si="1"/>
        <v>4</v>
      </c>
      <c r="B12" s="79" t="s">
        <v>16</v>
      </c>
      <c r="C12" s="80" t="s">
        <v>18</v>
      </c>
      <c r="D12" s="81" t="s">
        <v>6</v>
      </c>
      <c r="E12" s="82">
        <v>410</v>
      </c>
      <c r="F12" s="83">
        <v>0</v>
      </c>
      <c r="G12" s="84">
        <f t="shared" si="0"/>
        <v>0</v>
      </c>
    </row>
    <row r="13" spans="1:7" ht="14.25" x14ac:dyDescent="0.2">
      <c r="A13" s="5"/>
      <c r="B13" s="64"/>
      <c r="C13" s="64"/>
      <c r="D13" s="24"/>
      <c r="E13" s="18"/>
      <c r="F13" s="65"/>
      <c r="G13" s="66"/>
    </row>
    <row r="14" spans="1:7" ht="14.25" x14ac:dyDescent="0.2">
      <c r="A14" s="5" t="s">
        <v>38</v>
      </c>
      <c r="B14" s="67"/>
      <c r="C14" s="68"/>
      <c r="D14" s="24"/>
      <c r="E14" s="18"/>
      <c r="F14" s="100">
        <f>SUM(G11:G12)</f>
        <v>0</v>
      </c>
      <c r="G14" s="101"/>
    </row>
    <row r="15" spans="1:7" ht="12" customHeight="1" x14ac:dyDescent="0.2">
      <c r="A15" s="7"/>
      <c r="B15" s="8"/>
      <c r="C15" s="8"/>
      <c r="D15" s="37"/>
      <c r="E15" s="19"/>
      <c r="F15" s="13"/>
      <c r="G15" s="8"/>
    </row>
    <row r="16" spans="1:7" ht="12.75" customHeight="1" x14ac:dyDescent="0.2">
      <c r="A16" s="97" t="s">
        <v>19</v>
      </c>
      <c r="B16" s="98"/>
      <c r="C16" s="98"/>
      <c r="D16" s="98"/>
      <c r="E16" s="98"/>
      <c r="F16" s="98"/>
      <c r="G16" s="99"/>
    </row>
    <row r="17" spans="1:7" ht="37.5" customHeight="1" x14ac:dyDescent="0.2">
      <c r="A17" s="94">
        <v>5</v>
      </c>
      <c r="B17" s="88" t="s">
        <v>20</v>
      </c>
      <c r="C17" s="89" t="s">
        <v>22</v>
      </c>
      <c r="D17" s="58" t="s">
        <v>6</v>
      </c>
      <c r="E17" s="59">
        <v>410</v>
      </c>
      <c r="F17" s="95">
        <v>0</v>
      </c>
      <c r="G17" s="96">
        <f t="shared" si="0"/>
        <v>0</v>
      </c>
    </row>
    <row r="18" spans="1:7" ht="38.25" customHeight="1" x14ac:dyDescent="0.2">
      <c r="A18" s="78">
        <f>A17+1</f>
        <v>6</v>
      </c>
      <c r="B18" s="79" t="s">
        <v>21</v>
      </c>
      <c r="C18" s="80" t="s">
        <v>23</v>
      </c>
      <c r="D18" s="81" t="s">
        <v>6</v>
      </c>
      <c r="E18" s="82">
        <v>410</v>
      </c>
      <c r="F18" s="85">
        <v>0</v>
      </c>
      <c r="G18" s="86">
        <f t="shared" si="0"/>
        <v>0</v>
      </c>
    </row>
    <row r="19" spans="1:7" ht="14.25" x14ac:dyDescent="0.2">
      <c r="A19" s="5"/>
      <c r="B19" s="64"/>
      <c r="C19" s="64"/>
      <c r="D19" s="24"/>
      <c r="E19" s="18"/>
      <c r="F19" s="65"/>
      <c r="G19" s="66"/>
    </row>
    <row r="20" spans="1:7" ht="14.25" x14ac:dyDescent="0.2">
      <c r="A20" s="5" t="s">
        <v>38</v>
      </c>
      <c r="B20" s="67"/>
      <c r="C20" s="68"/>
      <c r="D20" s="24"/>
      <c r="E20" s="18"/>
      <c r="F20" s="100">
        <f>SUM(G17:G18)</f>
        <v>0</v>
      </c>
      <c r="G20" s="101"/>
    </row>
    <row r="21" spans="1:7" ht="12" customHeight="1" x14ac:dyDescent="0.2">
      <c r="A21" s="7"/>
      <c r="B21" s="8"/>
      <c r="C21" s="8"/>
      <c r="D21" s="37"/>
      <c r="E21" s="19"/>
      <c r="F21" s="13"/>
      <c r="G21" s="8"/>
    </row>
    <row r="22" spans="1:7" ht="12.75" customHeight="1" x14ac:dyDescent="0.2">
      <c r="A22" s="97" t="s">
        <v>24</v>
      </c>
      <c r="B22" s="98"/>
      <c r="C22" s="98"/>
      <c r="D22" s="98"/>
      <c r="E22" s="98"/>
      <c r="F22" s="98"/>
      <c r="G22" s="99"/>
    </row>
    <row r="23" spans="1:7" ht="37.5" customHeight="1" x14ac:dyDescent="0.2">
      <c r="A23" s="43">
        <v>7</v>
      </c>
      <c r="B23" s="41" t="s">
        <v>25</v>
      </c>
      <c r="C23" s="45" t="s">
        <v>29</v>
      </c>
      <c r="D23" s="44" t="s">
        <v>6</v>
      </c>
      <c r="E23" s="57">
        <v>410</v>
      </c>
      <c r="F23" s="47">
        <v>0</v>
      </c>
      <c r="G23" s="48">
        <f t="shared" si="0"/>
        <v>0</v>
      </c>
    </row>
    <row r="24" spans="1:7" ht="38.25" x14ac:dyDescent="0.2">
      <c r="A24" s="69">
        <f t="shared" si="1"/>
        <v>8</v>
      </c>
      <c r="B24" s="70" t="s">
        <v>26</v>
      </c>
      <c r="C24" s="71" t="s">
        <v>30</v>
      </c>
      <c r="D24" s="60" t="s">
        <v>6</v>
      </c>
      <c r="E24" s="61">
        <v>410</v>
      </c>
      <c r="F24" s="62">
        <v>0</v>
      </c>
      <c r="G24" s="63">
        <f t="shared" si="0"/>
        <v>0</v>
      </c>
    </row>
    <row r="25" spans="1:7" ht="14.25" x14ac:dyDescent="0.2">
      <c r="A25" s="5"/>
      <c r="B25" s="64"/>
      <c r="C25" s="64"/>
      <c r="D25" s="24"/>
      <c r="E25" s="18"/>
      <c r="F25" s="65"/>
      <c r="G25" s="66"/>
    </row>
    <row r="26" spans="1:7" ht="14.25" x14ac:dyDescent="0.2">
      <c r="A26" s="5" t="s">
        <v>38</v>
      </c>
      <c r="C26" s="35"/>
      <c r="D26" s="24"/>
      <c r="E26" s="18"/>
      <c r="F26" s="100">
        <f>SUM(G23:G24)</f>
        <v>0</v>
      </c>
      <c r="G26" s="101"/>
    </row>
    <row r="27" spans="1:7" ht="12" customHeight="1" x14ac:dyDescent="0.2">
      <c r="A27" s="7"/>
      <c r="B27" s="8"/>
      <c r="C27" s="8"/>
      <c r="D27" s="37"/>
      <c r="E27" s="19"/>
      <c r="F27" s="13"/>
      <c r="G27" s="8"/>
    </row>
    <row r="28" spans="1:7" ht="12.75" customHeight="1" x14ac:dyDescent="0.2">
      <c r="A28" s="97" t="s">
        <v>36</v>
      </c>
      <c r="B28" s="98"/>
      <c r="C28" s="98"/>
      <c r="D28" s="98"/>
      <c r="E28" s="98"/>
      <c r="F28" s="98"/>
      <c r="G28" s="99"/>
    </row>
    <row r="29" spans="1:7" ht="37.5" customHeight="1" x14ac:dyDescent="0.2">
      <c r="A29" s="43">
        <v>9</v>
      </c>
      <c r="B29" s="41" t="s">
        <v>27</v>
      </c>
      <c r="C29" s="45" t="s">
        <v>31</v>
      </c>
      <c r="D29" s="44" t="s">
        <v>6</v>
      </c>
      <c r="E29" s="57">
        <v>410</v>
      </c>
      <c r="F29" s="47">
        <v>0</v>
      </c>
      <c r="G29" s="48">
        <f t="shared" si="0"/>
        <v>0</v>
      </c>
    </row>
    <row r="30" spans="1:7" ht="38.25" x14ac:dyDescent="0.2">
      <c r="A30" s="43">
        <f t="shared" si="1"/>
        <v>10</v>
      </c>
      <c r="B30" s="42" t="s">
        <v>28</v>
      </c>
      <c r="C30" s="46" t="s">
        <v>32</v>
      </c>
      <c r="D30" s="44" t="s">
        <v>6</v>
      </c>
      <c r="E30" s="57">
        <v>410</v>
      </c>
      <c r="F30" s="47">
        <v>0</v>
      </c>
      <c r="G30" s="48">
        <f t="shared" si="0"/>
        <v>0</v>
      </c>
    </row>
    <row r="31" spans="1:7" ht="15" hidden="1" thickTop="1" x14ac:dyDescent="0.2">
      <c r="A31" s="3"/>
      <c r="B31" s="4"/>
      <c r="C31" s="4"/>
      <c r="D31" s="23"/>
      <c r="E31" s="17"/>
      <c r="F31" s="12"/>
      <c r="G31" s="34"/>
    </row>
    <row r="32" spans="1:7" ht="14.25" x14ac:dyDescent="0.2">
      <c r="A32" s="38"/>
      <c r="B32" s="39"/>
      <c r="C32" s="39"/>
      <c r="D32" s="40"/>
      <c r="E32" s="18"/>
      <c r="F32" s="102"/>
      <c r="G32" s="103"/>
    </row>
    <row r="33" spans="1:7" ht="14.25" x14ac:dyDescent="0.2">
      <c r="A33" s="5" t="s">
        <v>38</v>
      </c>
      <c r="C33" s="35"/>
      <c r="D33" s="24"/>
      <c r="E33" s="18"/>
      <c r="F33" s="100">
        <f>SUM(G29:G30)</f>
        <v>0</v>
      </c>
      <c r="G33" s="105"/>
    </row>
    <row r="34" spans="1:7" ht="12" customHeight="1" x14ac:dyDescent="0.2">
      <c r="A34" s="7"/>
      <c r="B34" s="8"/>
      <c r="C34" s="8"/>
      <c r="D34" s="37"/>
      <c r="E34" s="19"/>
      <c r="F34" s="13"/>
      <c r="G34" s="8"/>
    </row>
    <row r="35" spans="1:7" x14ac:dyDescent="0.2">
      <c r="A35" s="26"/>
      <c r="B35" s="6"/>
      <c r="C35" s="6"/>
      <c r="D35" s="25"/>
      <c r="E35" s="15"/>
      <c r="F35" s="2"/>
      <c r="G35" s="31"/>
    </row>
    <row r="36" spans="1:7" x14ac:dyDescent="0.2">
      <c r="A36" s="27"/>
      <c r="B36" s="6"/>
      <c r="C36" s="6"/>
      <c r="D36" s="25"/>
      <c r="E36" s="20"/>
      <c r="F36" s="14"/>
      <c r="G36" s="32"/>
    </row>
    <row r="37" spans="1:7" x14ac:dyDescent="0.2">
      <c r="A37" s="27"/>
      <c r="B37" s="6"/>
      <c r="C37" s="6"/>
      <c r="D37" s="25"/>
      <c r="E37" s="106" t="s">
        <v>7</v>
      </c>
      <c r="F37" s="106"/>
      <c r="G37" s="33"/>
    </row>
    <row r="38" spans="1:7" x14ac:dyDescent="0.2">
      <c r="A38" s="28"/>
      <c r="B38" s="29"/>
      <c r="C38" s="29"/>
      <c r="D38" s="30"/>
      <c r="E38" s="20"/>
      <c r="F38" s="14"/>
      <c r="G38" s="32"/>
    </row>
    <row r="39" spans="1:7" x14ac:dyDescent="0.2">
      <c r="A39" s="9"/>
      <c r="B39" s="104"/>
      <c r="C39" s="104"/>
      <c r="D39" s="104"/>
      <c r="E39" s="104"/>
      <c r="F39" s="10"/>
      <c r="G39" s="10"/>
    </row>
    <row r="40" spans="1:7" x14ac:dyDescent="0.2">
      <c r="A40" s="9"/>
      <c r="B40" s="104"/>
      <c r="C40" s="104"/>
      <c r="D40" s="104"/>
      <c r="E40" s="104"/>
      <c r="F40" s="10"/>
      <c r="G40" s="10"/>
    </row>
    <row r="41" spans="1:7" x14ac:dyDescent="0.2">
      <c r="A41" s="9"/>
      <c r="B41" s="104"/>
      <c r="C41" s="104"/>
      <c r="D41" s="104"/>
      <c r="E41" s="104"/>
      <c r="F41" s="10"/>
      <c r="G41" s="10"/>
    </row>
  </sheetData>
  <sheetProtection password="9633" sheet="1" objects="1" scenarios="1" selectLockedCells="1"/>
  <mergeCells count="18">
    <mergeCell ref="A1:G1"/>
    <mergeCell ref="A2:G2"/>
    <mergeCell ref="A3:B3"/>
    <mergeCell ref="A6:G6"/>
    <mergeCell ref="A9:G9"/>
    <mergeCell ref="F32:G32"/>
    <mergeCell ref="B41:E41"/>
    <mergeCell ref="B39:E39"/>
    <mergeCell ref="F33:G33"/>
    <mergeCell ref="E37:F37"/>
    <mergeCell ref="B40:E40"/>
    <mergeCell ref="A10:G10"/>
    <mergeCell ref="A16:G16"/>
    <mergeCell ref="A22:G22"/>
    <mergeCell ref="A28:G28"/>
    <mergeCell ref="F14:G14"/>
    <mergeCell ref="F20:G20"/>
    <mergeCell ref="F26:G26"/>
  </mergeCells>
  <phoneticPr fontId="0" type="noConversion"/>
  <dataValidations xWindow="794" yWindow="772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3:F24 F11:F12 F17:F18 F29:F30 F7:F8">
      <formula1>IF(F7&gt;=0.01,ROUND(F7,2),0.01)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RFP No.1126-2019 Addendum 2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Westra-Hanaback, Diane</cp:lastModifiedBy>
  <cp:lastPrinted>2019-12-23T16:57:13Z</cp:lastPrinted>
  <dcterms:created xsi:type="dcterms:W3CDTF">1999-10-18T14:40:40Z</dcterms:created>
  <dcterms:modified xsi:type="dcterms:W3CDTF">2020-01-20T17:14:09Z</dcterms:modified>
</cp:coreProperties>
</file>